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<sst xmlns="http://schemas.openxmlformats.org/spreadsheetml/2006/main" count="255" uniqueCount="253">
  <si>
    <t>Наименование показателя</t>
  </si>
  <si>
    <t>Код дохода по КД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</si>
  <si>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</si>
  <si>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</si>
  <si>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</si>
  <si>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</si>
  <si>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</si>
  <si>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</si>
  <si>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</si>
  <si>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</si>
  <si>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</si>
  <si>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</si>
  <si>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</si>
  <si>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</si>
  <si>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</si>
  <si>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</si>
  <si>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</si>
  <si>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</si>
  <si>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</si>
  <si>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</si>
  <si>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</si>
  <si>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</si>
  <si>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Транспортный налог</t>
  </si>
  <si>
    <t>000  1  06  04000  02  0000  110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</si>
  <si>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</si>
  <si>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</si>
  <si>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</si>
  <si>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</si>
  <si>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</si>
  <si>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</si>
  <si>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</si>
  <si>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</si>
  <si>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</si>
  <si>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</si>
  <si>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</si>
  <si>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</si>
  <si>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Платежи за пользование природными ресурсами</t>
  </si>
  <si>
    <t>000  1  09  03000  00  0000  110</t>
  </si>
  <si>
    <t>Налоги на имущество</t>
  </si>
  <si>
    <t>000  1  09  04000  00  0000  110</t>
  </si>
  <si>
    <t>Прочие налоги и сборы (по отмененным местным налогам и сборам)</t>
  </si>
  <si>
    <t>000  1  09  07000  00  0000  110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</si>
  <si>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</si>
  <si>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</si>
  <si>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</si>
  <si>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</si>
  <si>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Проценты, полученные от предоставления бюджетных кредитов внутри страны</t>
  </si>
  <si>
    <t>000  1  11  03000  00  0000  120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</si>
  <si>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</si>
  <si>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</si>
  <si>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</si>
  <si>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</si>
  <si>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</si>
  <si>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от государственных и муниципальных унитарных предприятий</t>
  </si>
  <si>
    <t>000  1  11  07000  00  0000  120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</si>
  <si>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</si>
  <si>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</si>
  <si>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</si>
  <si>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</si>
  <si>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</si>
  <si>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</si>
  <si>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</si>
  <si>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</si>
  <si>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</si>
  <si>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</si>
  <si>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</si>
  <si>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</si>
  <si>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</si>
  <si>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</si>
  <si>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000  1  14  06000  00  0000  420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</si>
  <si>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</si>
  <si>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</si>
  <si>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</si>
  <si>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</si>
  <si>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</si>
  <si>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</si>
  <si>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</si>
  <si>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</si>
  <si>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Доходы от возмещения ущерба при возникновении страховых случаев</t>
  </si>
  <si>
    <t>000  1  16  23000  00  0000  140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</si>
  <si>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</si>
  <si>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</si>
  <si>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</si>
  <si>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</si>
  <si>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</si>
  <si>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</si>
  <si>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</si>
  <si>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</si>
  <si>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</si>
  <si>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</si>
  <si>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000  1  17  00000  00  0000  000</t>
  </si>
  <si>
    <t>Невыясненные поступления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</si>
  <si>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</si>
  <si>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</si>
  <si>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</si>
  <si>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</si>
  <si>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</si>
  <si>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</si>
  <si>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</si>
  <si>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</si>
  <si>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</si>
  <si>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</si>
  <si>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Иные межбюджетные трансферты</t>
  </si>
  <si>
    <t>000  2  02  04000  00  0000  151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</si>
  <si>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</si>
  <si>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</si>
  <si>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</si>
  <si>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</si>
  <si>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БЕЗВОЗМЕЗДНЫЕ ПОСТУПЛЕНИЯ ОТ ПРЕДПРИНИМАТЕЛЬСКОЙ И ИНОЙ ПРИНОСЯЩЕЙ ДОХОД ДЕЯТЕЛЬНОСТИ</t>
  </si>
  <si>
    <t>000  3  03  00000  00  0000  000</t>
  </si>
  <si>
    <t>000 2 07 00000 00 0000 180</t>
  </si>
  <si>
    <t>Возврат остатков субсидий, субвенций и иных межбюджетных трансфертов, имеющих целевое назначение, из бюджетов муниципальных районов</t>
  </si>
  <si>
    <t>000  1  19  05000  05  0000  151</t>
  </si>
  <si>
    <t>Доходы бюджета</t>
  </si>
  <si>
    <t>000  1  18  00000  00  0000  000</t>
  </si>
  <si>
    <t>Доходы бюджетов бюджетной системы Российской Федерации от возврата остатков субсидий и субвенций прошлых лет</t>
  </si>
  <si>
    <t>Исполнено</t>
  </si>
  <si>
    <t>Расходы бюджета - ИТОГО</t>
  </si>
  <si>
    <t>000 9600 0000000 000 000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</si>
  <si>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</si>
  <si>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</si>
  <si>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</si>
  <si>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</si>
  <si>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</si>
  <si>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</si>
  <si>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</si>
  <si>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</si>
  <si>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</si>
  <si>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</si>
  <si>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Обслуживание государственного и муниципального долга</t>
  </si>
  <si>
    <t>000 0111 0000000 000 000</t>
  </si>
  <si>
    <t>Резервные фонды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</si>
  <si>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</si>
  <si>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</si>
  <si>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</si>
  <si>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</si>
  <si>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</si>
  <si>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</si>
  <si>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</si>
  <si>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Органы внутренних дел</t>
  </si>
  <si>
    <t>000 0302 0000000 000 000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</si>
  <si>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</si>
  <si>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</si>
  <si>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</si>
  <si>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</si>
  <si>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</si>
  <si>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</si>
  <si>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</si>
  <si>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</si>
  <si>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Лесное хозяйство</t>
  </si>
  <si>
    <t>000 0407 0000000 000 000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</si>
  <si>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</si>
  <si>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</si>
  <si>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</si>
  <si>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</si>
  <si>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</si>
  <si>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</si>
  <si>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</si>
  <si>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</si>
  <si>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</si>
  <si>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</si>
  <si>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</si>
  <si>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</si>
  <si>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</si>
  <si>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</si>
  <si>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</si>
  <si>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</si>
  <si>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</si>
  <si>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</si>
  <si>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</si>
  <si>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</si>
  <si>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</si>
  <si>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</si>
  <si>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</si>
  <si>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</si>
  <si>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</si>
  <si>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</si>
  <si>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</si>
  <si>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</si>
  <si>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</si>
  <si>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</si>
  <si>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</si>
  <si>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</si>
  <si>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</si>
  <si>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</si>
  <si>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</si>
  <si>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</si>
  <si>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</si>
  <si>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</si>
  <si>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</si>
  <si>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</si>
  <si>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</si>
  <si>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</si>
  <si>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</si>
  <si>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</si>
  <si>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</si>
  <si>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</si>
  <si>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</si>
  <si>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</si>
  <si>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</si>
  <si>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</si>
  <si>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>Результат исполнения бюджета (дефицит "--", профицит "+")</t>
  </si>
  <si>
    <t>000 7900 0000000 000 000</t>
  </si>
  <si>
    <t xml:space="preserve"> Наименование показателя</t>
  </si>
  <si>
    <t>2</t>
  </si>
  <si>
    <t xml:space="preserve">Расходы бюджета </t>
  </si>
  <si>
    <t xml:space="preserve"> руб.</t>
  </si>
  <si>
    <t>Код расхода по ФКР</t>
  </si>
  <si>
    <t>УТВЕРЖДЕН</t>
  </si>
  <si>
    <t xml:space="preserve">Белоярского района </t>
  </si>
  <si>
    <t>_____________________</t>
  </si>
  <si>
    <t>О Т Ч Е Т</t>
  </si>
  <si>
    <t>Связь и информатика</t>
  </si>
  <si>
    <t>000 0410 0000000 000 000</t>
  </si>
  <si>
    <t>000  1  14  01050  05  0000  410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</si>
  <si>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 муниципальных образований</t>
  </si>
  <si>
    <t>000  1  16  21000  05  0000  140</t>
  </si>
  <si>
    <t>000  1  11  05035  05  0000  120</t>
  </si>
  <si>
    <t>000  1  16  90050  05  0000  140</t>
  </si>
  <si>
    <t>000  1  17  01050  05  0000  180</t>
  </si>
  <si>
    <t xml:space="preserve">Прочие безвозмездные поступления </t>
  </si>
  <si>
    <t>Скорая медицинская помощь</t>
  </si>
  <si>
    <t>000 0904 0000000 000 000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</si>
  <si>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</si>
  <si>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</si>
  <si>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</si>
  <si>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</si>
  <si>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000 0909 0000000 000 000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</si>
  <si>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</si>
  <si>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</si>
  <si>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</si>
  <si>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</si>
  <si>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</si>
  <si>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</si>
  <si>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</si>
  <si>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000 1300 0000000 000 000</t>
  </si>
  <si>
    <t>000 1301 0000000 000 000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</si>
  <si>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</si>
  <si>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</si>
  <si>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</si>
  <si>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</si>
  <si>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</si>
  <si>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</si>
  <si>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 субъектов Российской Федерации и муниципальных образований общего характера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</si>
  <si>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</si>
  <si>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</si>
  <si>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</si>
  <si>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</si>
  <si>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</si>
  <si>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постановлением  администрации</t>
  </si>
  <si>
    <t>руб</t>
  </si>
  <si>
    <t xml:space="preserve"> об исполнении бюджета Белоярского района  за 9 месяцев  2011 года</t>
  </si>
  <si>
    <t>от 05 декабря 2011 года № 1817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</si>
</sst>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#,##0.00;[Red]\-#,##0.00;0.00"/>
  </numFmts>
  <fonts count="2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4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left" vertical="center" wrapText="1"/>
    </xf>
    <xf numFmtId="49" fontId="4" fillId="11" borderId="10" xfId="0" applyNumberFormat="1" applyFont="1" applyFill="1" applyBorder="1" applyAlignment="1">
      <alignment/>
    </xf>
    <xf numFmtId="4" fontId="4" fillId="11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/>
    </xf>
    <xf numFmtId="168" fontId="4" fillId="0" borderId="11" xfId="53" applyNumberFormat="1" applyFont="1" applyFill="1" applyBorder="1" applyAlignment="1" applyProtection="1">
      <alignment wrapText="1"/>
      <protection hidden="1"/>
    </xf>
    <xf numFmtId="4" fontId="4" fillId="0" borderId="10" xfId="0" applyNumberFormat="1" applyFont="1" applyBorder="1" applyAlignment="1">
      <alignment horizontal="right"/>
    </xf>
    <xf numFmtId="0" fontId="4" fillId="11" borderId="10" xfId="0" applyFont="1" applyFill="1" applyBorder="1" applyAlignment="1">
      <alignment wrapText="1"/>
    </xf>
    <xf numFmtId="0" fontId="4" fillId="0" borderId="12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9" fontId="4" fillId="11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11" borderId="10" xfId="0" applyFont="1" applyFill="1" applyBorder="1" applyAlignment="1">
      <alignment horizontal="left" vertical="center" wrapText="1"/>
    </xf>
    <xf numFmtId="49" fontId="4" fillId="11" borderId="14" xfId="0" applyNumberFormat="1" applyFont="1" applyFill="1" applyBorder="1" applyAlignment="1">
      <alignment horizontal="center"/>
    </xf>
    <xf numFmtId="4" fontId="4" fillId="11" borderId="1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9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"/>
  <cols>
    <col min="1" max="1" width="76.140625" style="3" customWidth="1"/>
    <col min="2" max="2" width="41.28125" style="4" customWidth="1"/>
    <col min="3" max="3" width="27.7109375" style="3" customWidth="1"/>
  </cols>
  <sheetData>
    <row r="1" spans="1:3" ht="21.75" customHeight="1">
      <c r="A1" s="6"/>
      <c r="B1" s="35" t="s">
        <v>208</v>
      </c>
      <c r="C1" s="35"/>
    </row>
    <row r="2" spans="1:3" s="1" customFormat="1" ht="18.75" customHeight="1">
      <c r="A2" s="6"/>
      <c r="B2" s="36" t="s">
        <v>249</v>
      </c>
      <c r="C2" s="36"/>
    </row>
    <row r="3" spans="1:3" s="1" customFormat="1" ht="18" customHeight="1">
      <c r="A3" s="6"/>
      <c r="B3" s="36" t="s">
        <v>209</v>
      </c>
      <c r="C3" s="36"/>
    </row>
    <row r="4" spans="1:3" s="1" customFormat="1" ht="21.75" customHeight="1">
      <c r="A4" s="6"/>
      <c r="B4" s="36" t="s">
        <v>252</v>
      </c>
      <c r="C4" s="36"/>
    </row>
    <row r="5" spans="1:3" s="1" customFormat="1" ht="21" customHeight="1">
      <c r="A5" s="6"/>
      <c r="B5" s="7"/>
      <c r="C5" s="7"/>
    </row>
    <row r="6" spans="1:3" s="1" customFormat="1" ht="24.75" customHeight="1">
      <c r="A6" s="38" t="s">
        <v>211</v>
      </c>
      <c r="B6" s="38"/>
      <c r="C6" s="38"/>
    </row>
    <row r="7" spans="1:3" s="1" customFormat="1" ht="15.75">
      <c r="A7" s="38" t="s">
        <v>251</v>
      </c>
      <c r="B7" s="38"/>
      <c r="C7" s="38"/>
    </row>
    <row r="8" spans="1:3" s="1" customFormat="1" ht="15.75">
      <c r="A8" s="8"/>
      <c r="B8" s="8"/>
      <c r="C8" s="8"/>
    </row>
    <row r="9" spans="1:3" s="1" customFormat="1" ht="15.75" customHeight="1">
      <c r="A9" s="38" t="s">
        <v>113</v>
      </c>
      <c r="B9" s="38"/>
      <c r="C9" s="38"/>
    </row>
    <row r="10" spans="1:3" s="1" customFormat="1" ht="20.25" customHeight="1">
      <c r="A10" s="6"/>
      <c r="B10" s="9"/>
      <c r="C10" s="7" t="s">
        <v>206</v>
      </c>
    </row>
    <row r="11" spans="1:3" s="2" customFormat="1" ht="30" customHeight="1">
      <c r="A11" s="10" t="s">
        <v>0</v>
      </c>
      <c r="B11" s="11" t="s">
        <v>1</v>
      </c>
      <c r="C11" s="10" t="s">
        <v>116</v>
      </c>
    </row>
    <row r="12" spans="1:3" s="2" customFormat="1" ht="18.75" customHeight="1">
      <c r="A12" s="12">
        <v>1</v>
      </c>
      <c r="B12" s="13" t="s">
        <v>204</v>
      </c>
      <c r="C12" s="12">
        <v>3</v>
      </c>
    </row>
    <row r="13" spans="1:3" ht="23.25" customHeight="1">
      <c r="A13" s="14" t="s">
        <v>4</v>
      </c>
      <c r="B13" s="15" t="s">
        <v>5</v>
      </c>
      <c r="C13" s="16">
        <f>C14+C16+C20+C24+C28+C32+C39+C41+C43+C47+C58+C60+C61</f>
        <v>454360853.98</v>
      </c>
    </row>
    <row r="14" spans="1:3" ht="27.75" customHeight="1">
      <c r="A14" s="17" t="s">
        <v>6</v>
      </c>
      <c r="B14" s="18" t="s">
        <v>7</v>
      </c>
      <c r="C14" s="19">
        <f>C15</f>
        <v>297077453.58000004</v>
      </c>
    </row>
    <row r="15" spans="1:3" ht="25.5" customHeight="1">
      <c r="A15" s="20" t="s">
        <v>8</v>
      </c>
      <c r="B15" s="21" t="s">
        <v>9</v>
      </c>
      <c r="C15" s="22">
        <v>297077453.58000004</v>
      </c>
    </row>
    <row r="16" spans="1:3" ht="18.75" customHeight="1">
      <c r="A16" s="14" t="s">
        <v>10</v>
      </c>
      <c r="B16" s="15" t="s">
        <v>11</v>
      </c>
      <c r="C16" s="16">
        <f>C17+C18+C19</f>
        <v>38417387.11</v>
      </c>
    </row>
    <row r="17" spans="1:3" ht="33.75" customHeight="1">
      <c r="A17" s="20" t="s">
        <v>12</v>
      </c>
      <c r="B17" s="21" t="s">
        <v>13</v>
      </c>
      <c r="C17" s="22">
        <v>18055902.58</v>
      </c>
    </row>
    <row r="18" spans="1:3" ht="31.5" customHeight="1">
      <c r="A18" s="20" t="s">
        <v>14</v>
      </c>
      <c r="B18" s="21" t="s">
        <v>15</v>
      </c>
      <c r="C18" s="22">
        <v>20381311.06</v>
      </c>
    </row>
    <row r="19" spans="1:3" ht="20.25" customHeight="1">
      <c r="A19" s="20" t="s">
        <v>16</v>
      </c>
      <c r="B19" s="21" t="s">
        <v>17</v>
      </c>
      <c r="C19" s="22">
        <v>-19826.53</v>
      </c>
    </row>
    <row r="20" spans="1:3" ht="21.75" customHeight="1">
      <c r="A20" s="14" t="s">
        <v>18</v>
      </c>
      <c r="B20" s="15" t="s">
        <v>19</v>
      </c>
      <c r="C20" s="16">
        <f>C21+C22+C23</f>
        <v>20887043.93</v>
      </c>
    </row>
    <row r="21" spans="1:3" ht="28.5" customHeight="1">
      <c r="A21" s="20" t="s">
        <v>20</v>
      </c>
      <c r="B21" s="21" t="s">
        <v>21</v>
      </c>
      <c r="C21" s="19">
        <v>0</v>
      </c>
    </row>
    <row r="22" spans="1:3" ht="24.75" customHeight="1">
      <c r="A22" s="20" t="s">
        <v>22</v>
      </c>
      <c r="B22" s="21" t="s">
        <v>23</v>
      </c>
      <c r="C22" s="22">
        <v>19504775.93</v>
      </c>
    </row>
    <row r="23" spans="1:3" ht="30" customHeight="1">
      <c r="A23" s="20" t="s">
        <v>24</v>
      </c>
      <c r="B23" s="21" t="s">
        <v>25</v>
      </c>
      <c r="C23" s="22">
        <v>1382268</v>
      </c>
    </row>
    <row r="24" spans="1:3" ht="21" customHeight="1">
      <c r="A24" s="14" t="s">
        <v>26</v>
      </c>
      <c r="B24" s="15" t="s">
        <v>27</v>
      </c>
      <c r="C24" s="16">
        <f>C25+C26+C27</f>
        <v>8197640.07</v>
      </c>
    </row>
    <row r="25" spans="1:3" ht="42" customHeight="1">
      <c r="A25" s="20" t="s">
        <v>28</v>
      </c>
      <c r="B25" s="21" t="s">
        <v>29</v>
      </c>
      <c r="C25" s="22">
        <v>1527120.07</v>
      </c>
    </row>
    <row r="26" spans="1:3" ht="55.5" customHeight="1">
      <c r="A26" s="20" t="s">
        <v>30</v>
      </c>
      <c r="B26" s="21" t="s">
        <v>31</v>
      </c>
      <c r="C26" s="19"/>
    </row>
    <row r="27" spans="1:3" ht="43.5" customHeight="1">
      <c r="A27" s="20" t="s">
        <v>32</v>
      </c>
      <c r="B27" s="21" t="s">
        <v>33</v>
      </c>
      <c r="C27" s="22">
        <v>6670520</v>
      </c>
    </row>
    <row r="28" spans="1:3" ht="41.25" customHeight="1">
      <c r="A28" s="14" t="s">
        <v>34</v>
      </c>
      <c r="B28" s="15" t="s">
        <v>35</v>
      </c>
      <c r="C28" s="16">
        <f>C29+C30+C31</f>
        <v>47.94</v>
      </c>
    </row>
    <row r="29" spans="1:3" ht="26.25" customHeight="1">
      <c r="A29" s="20" t="s">
        <v>36</v>
      </c>
      <c r="B29" s="21" t="s">
        <v>37</v>
      </c>
      <c r="C29" s="19">
        <v>0</v>
      </c>
    </row>
    <row r="30" spans="1:3" ht="24" customHeight="1">
      <c r="A30" s="20" t="s">
        <v>38</v>
      </c>
      <c r="B30" s="21" t="s">
        <v>39</v>
      </c>
      <c r="C30" s="19">
        <v>0</v>
      </c>
    </row>
    <row r="31" spans="1:3" ht="36" customHeight="1">
      <c r="A31" s="20" t="s">
        <v>40</v>
      </c>
      <c r="B31" s="21" t="s">
        <v>41</v>
      </c>
      <c r="C31" s="22">
        <v>47.94</v>
      </c>
    </row>
    <row r="32" spans="1:3" ht="48.75" customHeight="1">
      <c r="A32" s="14" t="s">
        <v>42</v>
      </c>
      <c r="B32" s="15" t="s">
        <v>43</v>
      </c>
      <c r="C32" s="16">
        <f>C33+C34+C35+C38</f>
        <v>27871862.59</v>
      </c>
    </row>
    <row r="33" spans="1:3" ht="87.75" customHeight="1">
      <c r="A33" s="20" t="s">
        <v>44</v>
      </c>
      <c r="B33" s="21" t="s">
        <v>45</v>
      </c>
      <c r="C33" s="22">
        <v>243904</v>
      </c>
    </row>
    <row r="34" spans="1:3" ht="38.25" customHeight="1">
      <c r="A34" s="20" t="s">
        <v>46</v>
      </c>
      <c r="B34" s="21" t="s">
        <v>47</v>
      </c>
      <c r="C34" s="22">
        <v>1603940.89</v>
      </c>
    </row>
    <row r="35" spans="1:3" ht="87.75" customHeight="1">
      <c r="A35" s="20" t="s">
        <v>48</v>
      </c>
      <c r="B35" s="21" t="s">
        <v>49</v>
      </c>
      <c r="C35" s="22">
        <f>C36+C37</f>
        <v>25939769.7</v>
      </c>
    </row>
    <row r="36" spans="1:3" ht="69.75" customHeight="1">
      <c r="A36" s="20" t="s">
        <v>50</v>
      </c>
      <c r="B36" s="21" t="s">
        <v>51</v>
      </c>
      <c r="C36" s="22">
        <v>16055286.79</v>
      </c>
    </row>
    <row r="37" spans="1:3" ht="84" customHeight="1">
      <c r="A37" s="20" t="s">
        <v>52</v>
      </c>
      <c r="B37" s="21" t="s">
        <v>217</v>
      </c>
      <c r="C37" s="22">
        <v>9884482.91</v>
      </c>
    </row>
    <row r="38" spans="1:3" ht="33" customHeight="1">
      <c r="A38" s="20" t="s">
        <v>53</v>
      </c>
      <c r="B38" s="21" t="s">
        <v>54</v>
      </c>
      <c r="C38" s="22">
        <v>84248</v>
      </c>
    </row>
    <row r="39" spans="1:3" ht="33.75" customHeight="1">
      <c r="A39" s="14" t="s">
        <v>55</v>
      </c>
      <c r="B39" s="15" t="s">
        <v>56</v>
      </c>
      <c r="C39" s="16">
        <f>C40</f>
        <v>18737940.89</v>
      </c>
    </row>
    <row r="40" spans="1:3" ht="30" customHeight="1">
      <c r="A40" s="20" t="s">
        <v>57</v>
      </c>
      <c r="B40" s="21" t="s">
        <v>58</v>
      </c>
      <c r="C40" s="22">
        <v>18737940.89</v>
      </c>
    </row>
    <row r="41" spans="1:3" ht="31.5" customHeight="1">
      <c r="A41" s="14" t="s">
        <v>59</v>
      </c>
      <c r="B41" s="15" t="s">
        <v>60</v>
      </c>
      <c r="C41" s="16">
        <f>C42</f>
        <v>3984735.71</v>
      </c>
    </row>
    <row r="42" spans="1:3" ht="34.5" customHeight="1">
      <c r="A42" s="20" t="s">
        <v>61</v>
      </c>
      <c r="B42" s="21" t="s">
        <v>62</v>
      </c>
      <c r="C42" s="22">
        <v>3984735.71</v>
      </c>
    </row>
    <row r="43" spans="1:3" ht="32.25" customHeight="1">
      <c r="A43" s="14" t="s">
        <v>63</v>
      </c>
      <c r="B43" s="15" t="s">
        <v>64</v>
      </c>
      <c r="C43" s="16">
        <f>C44+C45+C46</f>
        <v>35302969.55</v>
      </c>
    </row>
    <row r="44" spans="1:3" ht="23.25" customHeight="1">
      <c r="A44" s="20" t="s">
        <v>65</v>
      </c>
      <c r="B44" s="21" t="s">
        <v>214</v>
      </c>
      <c r="C44" s="22">
        <v>27294479.66</v>
      </c>
    </row>
    <row r="45" spans="1:3" ht="83.25" customHeight="1">
      <c r="A45" s="20" t="s">
        <v>66</v>
      </c>
      <c r="B45" s="21" t="s">
        <v>67</v>
      </c>
      <c r="C45" s="22">
        <v>6684930.28</v>
      </c>
    </row>
    <row r="46" spans="1:3" ht="65.25" customHeight="1">
      <c r="A46" s="20" t="s">
        <v>68</v>
      </c>
      <c r="B46" s="21" t="s">
        <v>69</v>
      </c>
      <c r="C46" s="22">
        <v>1323559.61</v>
      </c>
    </row>
    <row r="47" spans="1:3" ht="24" customHeight="1">
      <c r="A47" s="14" t="s">
        <v>70</v>
      </c>
      <c r="B47" s="15" t="s">
        <v>71</v>
      </c>
      <c r="C47" s="16">
        <f>C48+C49+C50+C51+C52+C53+C54+C55+C56+C57</f>
        <v>3883772.61</v>
      </c>
    </row>
    <row r="48" spans="1:3" ht="39" customHeight="1">
      <c r="A48" s="20" t="s">
        <v>72</v>
      </c>
      <c r="B48" s="21" t="s">
        <v>73</v>
      </c>
      <c r="C48" s="22">
        <v>121224.85</v>
      </c>
    </row>
    <row r="49" spans="1:3" ht="69" customHeight="1">
      <c r="A49" s="20" t="s">
        <v>74</v>
      </c>
      <c r="B49" s="21" t="s">
        <v>75</v>
      </c>
      <c r="C49" s="22">
        <v>176742.44</v>
      </c>
    </row>
    <row r="50" spans="1:3" ht="71.25" customHeight="1">
      <c r="A50" s="20" t="s">
        <v>76</v>
      </c>
      <c r="B50" s="21" t="s">
        <v>77</v>
      </c>
      <c r="C50" s="19"/>
    </row>
    <row r="51" spans="1:3" ht="66.75" customHeight="1">
      <c r="A51" s="20" t="s">
        <v>215</v>
      </c>
      <c r="B51" s="21" t="s">
        <v>216</v>
      </c>
      <c r="C51" s="19"/>
    </row>
    <row r="52" spans="1:3" ht="41.25" customHeight="1">
      <c r="A52" s="20" t="s">
        <v>78</v>
      </c>
      <c r="B52" s="21" t="s">
        <v>79</v>
      </c>
      <c r="C52" s="22">
        <v>132118.2</v>
      </c>
    </row>
    <row r="53" spans="1:3" ht="102" customHeight="1">
      <c r="A53" s="20" t="s">
        <v>80</v>
      </c>
      <c r="B53" s="21" t="s">
        <v>81</v>
      </c>
      <c r="C53" s="22">
        <v>421280</v>
      </c>
    </row>
    <row r="54" spans="1:3" ht="76.5" customHeight="1">
      <c r="A54" s="20" t="s">
        <v>82</v>
      </c>
      <c r="B54" s="21" t="s">
        <v>83</v>
      </c>
      <c r="C54" s="22">
        <v>362980.68</v>
      </c>
    </row>
    <row r="55" spans="1:3" ht="43.5" customHeight="1">
      <c r="A55" s="20" t="s">
        <v>84</v>
      </c>
      <c r="B55" s="21" t="s">
        <v>85</v>
      </c>
      <c r="C55" s="22">
        <v>1847431.94</v>
      </c>
    </row>
    <row r="56" spans="1:3" ht="66.75" customHeight="1">
      <c r="A56" s="20" t="s">
        <v>86</v>
      </c>
      <c r="B56" s="21" t="s">
        <v>87</v>
      </c>
      <c r="C56" s="22">
        <v>115000</v>
      </c>
    </row>
    <row r="57" spans="1:3" ht="39" customHeight="1">
      <c r="A57" s="20" t="s">
        <v>88</v>
      </c>
      <c r="B57" s="21" t="s">
        <v>218</v>
      </c>
      <c r="C57" s="22">
        <v>706994.5</v>
      </c>
    </row>
    <row r="58" spans="1:3" ht="27.75" customHeight="1">
      <c r="A58" s="14" t="s">
        <v>89</v>
      </c>
      <c r="B58" s="15" t="s">
        <v>90</v>
      </c>
      <c r="C58" s="16">
        <f>C59</f>
        <v>0</v>
      </c>
    </row>
    <row r="59" spans="1:3" ht="27" customHeight="1">
      <c r="A59" s="20" t="s">
        <v>91</v>
      </c>
      <c r="B59" s="21" t="s">
        <v>219</v>
      </c>
      <c r="C59" s="23"/>
    </row>
    <row r="60" spans="1:3" ht="42.75" customHeight="1">
      <c r="A60" s="14" t="s">
        <v>115</v>
      </c>
      <c r="B60" s="15" t="s">
        <v>114</v>
      </c>
      <c r="C60" s="16">
        <v>0</v>
      </c>
    </row>
    <row r="61" spans="1:3" ht="56.25" customHeight="1">
      <c r="A61" s="20" t="s">
        <v>111</v>
      </c>
      <c r="B61" s="21" t="s">
        <v>112</v>
      </c>
      <c r="C61" s="23">
        <v>0</v>
      </c>
    </row>
    <row r="62" spans="1:3" ht="22.5" customHeight="1">
      <c r="A62" s="14" t="s">
        <v>92</v>
      </c>
      <c r="B62" s="15" t="s">
        <v>93</v>
      </c>
      <c r="C62" s="16">
        <f>C63+C68</f>
        <v>2580263850.91</v>
      </c>
    </row>
    <row r="63" spans="1:3" ht="37.5" customHeight="1">
      <c r="A63" s="20" t="s">
        <v>94</v>
      </c>
      <c r="B63" s="21" t="s">
        <v>95</v>
      </c>
      <c r="C63" s="23">
        <f>C64+C65+C66+C67</f>
        <v>2558831074.2799997</v>
      </c>
    </row>
    <row r="64" spans="1:3" ht="39.75" customHeight="1">
      <c r="A64" s="20" t="s">
        <v>96</v>
      </c>
      <c r="B64" s="21" t="s">
        <v>97</v>
      </c>
      <c r="C64" s="22">
        <v>745014600</v>
      </c>
    </row>
    <row r="65" spans="1:3" ht="38.25" customHeight="1">
      <c r="A65" s="20" t="s">
        <v>98</v>
      </c>
      <c r="B65" s="21" t="s">
        <v>99</v>
      </c>
      <c r="C65" s="22">
        <v>565240300</v>
      </c>
    </row>
    <row r="66" spans="1:3" ht="34.5" customHeight="1">
      <c r="A66" s="20" t="s">
        <v>100</v>
      </c>
      <c r="B66" s="21" t="s">
        <v>101</v>
      </c>
      <c r="C66" s="22">
        <v>410010631</v>
      </c>
    </row>
    <row r="67" spans="1:3" ht="29.25" customHeight="1">
      <c r="A67" s="20" t="s">
        <v>102</v>
      </c>
      <c r="B67" s="21" t="s">
        <v>103</v>
      </c>
      <c r="C67" s="22">
        <v>838565543.28</v>
      </c>
    </row>
    <row r="68" spans="1:3" ht="30.75" customHeight="1">
      <c r="A68" s="20" t="s">
        <v>220</v>
      </c>
      <c r="B68" s="21" t="s">
        <v>110</v>
      </c>
      <c r="C68" s="22">
        <v>21432776.63</v>
      </c>
    </row>
    <row r="69" spans="1:3" ht="51" customHeight="1">
      <c r="A69" s="14" t="s">
        <v>104</v>
      </c>
      <c r="B69" s="15" t="s">
        <v>105</v>
      </c>
      <c r="C69" s="16">
        <f>C70+C71</f>
        <v>0</v>
      </c>
    </row>
    <row r="70" spans="1:3" ht="28.5" customHeight="1">
      <c r="A70" s="20" t="s">
        <v>106</v>
      </c>
      <c r="B70" s="21" t="s">
        <v>107</v>
      </c>
      <c r="C70" s="23">
        <v>0</v>
      </c>
    </row>
    <row r="71" spans="1:3" ht="45" customHeight="1">
      <c r="A71" s="20" t="s">
        <v>108</v>
      </c>
      <c r="B71" s="21" t="s">
        <v>109</v>
      </c>
      <c r="C71" s="23">
        <v>0</v>
      </c>
    </row>
    <row r="72" spans="1:3" ht="37.5" customHeight="1">
      <c r="A72" s="24" t="s">
        <v>2</v>
      </c>
      <c r="B72" s="15" t="s">
        <v>3</v>
      </c>
      <c r="C72" s="16">
        <f>C13+C62+C69</f>
        <v>3034624704.89</v>
      </c>
    </row>
    <row r="73" spans="1:3" ht="14.25" customHeight="1">
      <c r="A73" s="6"/>
      <c r="B73" s="9"/>
      <c r="C73" s="6"/>
    </row>
    <row r="74" spans="1:3" ht="49.5" customHeight="1">
      <c r="A74" s="44" t="s">
        <v>205</v>
      </c>
      <c r="B74" s="44"/>
      <c r="C74" s="25" t="s">
        <v>250</v>
      </c>
    </row>
    <row r="75" spans="1:3" s="5" customFormat="1" ht="26.25" customHeight="1">
      <c r="A75" s="39" t="s">
        <v>203</v>
      </c>
      <c r="B75" s="40" t="s">
        <v>207</v>
      </c>
      <c r="C75" s="42" t="s">
        <v>116</v>
      </c>
    </row>
    <row r="76" spans="1:3" s="5" customFormat="1" ht="17.25" customHeight="1">
      <c r="A76" s="39"/>
      <c r="B76" s="41"/>
      <c r="C76" s="43"/>
    </row>
    <row r="77" spans="1:3" s="5" customFormat="1" ht="15.75">
      <c r="A77" s="26">
        <v>1</v>
      </c>
      <c r="B77" s="27" t="s">
        <v>204</v>
      </c>
      <c r="C77" s="28">
        <v>3</v>
      </c>
    </row>
    <row r="78" spans="1:3" s="5" customFormat="1" ht="26.25" customHeight="1">
      <c r="A78" s="14" t="s">
        <v>119</v>
      </c>
      <c r="B78" s="29" t="s">
        <v>120</v>
      </c>
      <c r="C78" s="16">
        <f>C79+C80+C81+C82+C83+C84+C85</f>
        <v>151570110.08999997</v>
      </c>
    </row>
    <row r="79" spans="1:3" s="5" customFormat="1" ht="36" customHeight="1">
      <c r="A79" s="17" t="s">
        <v>121</v>
      </c>
      <c r="B79" s="30" t="s">
        <v>122</v>
      </c>
      <c r="C79" s="19">
        <v>3885811.36</v>
      </c>
    </row>
    <row r="80" spans="1:3" s="5" customFormat="1" ht="47.25" customHeight="1">
      <c r="A80" s="17" t="s">
        <v>225</v>
      </c>
      <c r="B80" s="30" t="s">
        <v>224</v>
      </c>
      <c r="C80" s="19">
        <v>200</v>
      </c>
    </row>
    <row r="81" spans="1:3" s="5" customFormat="1" ht="47.25">
      <c r="A81" s="17" t="s">
        <v>123</v>
      </c>
      <c r="B81" s="30" t="s">
        <v>124</v>
      </c>
      <c r="C81" s="19">
        <v>82574950.57</v>
      </c>
    </row>
    <row r="82" spans="1:3" s="5" customFormat="1" ht="50.25" customHeight="1">
      <c r="A82" s="17" t="s">
        <v>125</v>
      </c>
      <c r="B82" s="30" t="s">
        <v>126</v>
      </c>
      <c r="C82" s="19">
        <v>21628610.15</v>
      </c>
    </row>
    <row r="83" spans="1:3" s="5" customFormat="1" ht="28.5" customHeight="1">
      <c r="A83" s="17" t="s">
        <v>127</v>
      </c>
      <c r="B83" s="30" t="s">
        <v>128</v>
      </c>
      <c r="C83" s="19"/>
    </row>
    <row r="84" spans="1:3" s="5" customFormat="1" ht="33.75" customHeight="1">
      <c r="A84" s="17" t="s">
        <v>131</v>
      </c>
      <c r="B84" s="30" t="s">
        <v>130</v>
      </c>
      <c r="C84" s="19"/>
    </row>
    <row r="85" spans="1:3" s="5" customFormat="1" ht="22.5" customHeight="1">
      <c r="A85" s="17" t="s">
        <v>132</v>
      </c>
      <c r="B85" s="30" t="s">
        <v>226</v>
      </c>
      <c r="C85" s="19">
        <v>43480538.01</v>
      </c>
    </row>
    <row r="86" spans="1:3" s="5" customFormat="1" ht="24.75" customHeight="1">
      <c r="A86" s="14" t="s">
        <v>133</v>
      </c>
      <c r="B86" s="29" t="s">
        <v>134</v>
      </c>
      <c r="C86" s="16">
        <f>C87</f>
        <v>1483463</v>
      </c>
    </row>
    <row r="87" spans="1:3" s="5" customFormat="1" ht="27.75" customHeight="1">
      <c r="A87" s="17" t="s">
        <v>135</v>
      </c>
      <c r="B87" s="30" t="s">
        <v>136</v>
      </c>
      <c r="C87" s="19">
        <v>1483463</v>
      </c>
    </row>
    <row r="88" spans="1:3" s="5" customFormat="1" ht="36.75" customHeight="1">
      <c r="A88" s="14" t="s">
        <v>137</v>
      </c>
      <c r="B88" s="29" t="s">
        <v>138</v>
      </c>
      <c r="C88" s="16">
        <f>C89+C90</f>
        <v>64157838.599999994</v>
      </c>
    </row>
    <row r="89" spans="1:3" s="5" customFormat="1" ht="21" customHeight="1">
      <c r="A89" s="17" t="s">
        <v>139</v>
      </c>
      <c r="B89" s="30" t="s">
        <v>140</v>
      </c>
      <c r="C89" s="19">
        <v>61574930.87</v>
      </c>
    </row>
    <row r="90" spans="1:3" s="5" customFormat="1" ht="51" customHeight="1">
      <c r="A90" s="17" t="s">
        <v>141</v>
      </c>
      <c r="B90" s="30" t="s">
        <v>142</v>
      </c>
      <c r="C90" s="19">
        <v>2582907.73</v>
      </c>
    </row>
    <row r="91" spans="1:3" s="5" customFormat="1" ht="21" customHeight="1">
      <c r="A91" s="14" t="s">
        <v>143</v>
      </c>
      <c r="B91" s="29" t="s">
        <v>144</v>
      </c>
      <c r="C91" s="16">
        <f>C92+C93+C94+C95+C97+C98+C96</f>
        <v>64057216.120000005</v>
      </c>
    </row>
    <row r="92" spans="1:3" s="5" customFormat="1" ht="22.5" customHeight="1">
      <c r="A92" s="17" t="s">
        <v>145</v>
      </c>
      <c r="B92" s="30" t="s">
        <v>146</v>
      </c>
      <c r="C92" s="19">
        <v>5748567.78</v>
      </c>
    </row>
    <row r="93" spans="1:3" s="5" customFormat="1" ht="24" customHeight="1">
      <c r="A93" s="17" t="s">
        <v>147</v>
      </c>
      <c r="B93" s="30" t="s">
        <v>148</v>
      </c>
      <c r="C93" s="19">
        <v>15971393.84</v>
      </c>
    </row>
    <row r="94" spans="1:3" s="5" customFormat="1" ht="22.5" customHeight="1">
      <c r="A94" s="17" t="s">
        <v>149</v>
      </c>
      <c r="B94" s="30" t="s">
        <v>150</v>
      </c>
      <c r="C94" s="19"/>
    </row>
    <row r="95" spans="1:3" s="5" customFormat="1" ht="22.5" customHeight="1">
      <c r="A95" s="17" t="s">
        <v>151</v>
      </c>
      <c r="B95" s="30" t="s">
        <v>152</v>
      </c>
      <c r="C95" s="19">
        <v>38049543.95</v>
      </c>
    </row>
    <row r="96" spans="1:3" s="5" customFormat="1" ht="22.5" customHeight="1">
      <c r="A96" s="17" t="s">
        <v>244</v>
      </c>
      <c r="B96" s="30" t="s">
        <v>223</v>
      </c>
      <c r="C96" s="19"/>
    </row>
    <row r="97" spans="1:3" s="5" customFormat="1" ht="24" customHeight="1">
      <c r="A97" s="17" t="s">
        <v>212</v>
      </c>
      <c r="B97" s="30" t="s">
        <v>213</v>
      </c>
      <c r="C97" s="19">
        <v>2980804.05</v>
      </c>
    </row>
    <row r="98" spans="1:3" s="5" customFormat="1" ht="24" customHeight="1">
      <c r="A98" s="17" t="s">
        <v>153</v>
      </c>
      <c r="B98" s="30" t="s">
        <v>154</v>
      </c>
      <c r="C98" s="19">
        <v>1306906.5</v>
      </c>
    </row>
    <row r="99" spans="1:3" s="5" customFormat="1" ht="24.75" customHeight="1">
      <c r="A99" s="14" t="s">
        <v>155</v>
      </c>
      <c r="B99" s="29" t="s">
        <v>156</v>
      </c>
      <c r="C99" s="16">
        <f>C100+C101+C102+C103</f>
        <v>466888379.26</v>
      </c>
    </row>
    <row r="100" spans="1:3" s="5" customFormat="1" ht="22.5" customHeight="1">
      <c r="A100" s="17" t="s">
        <v>157</v>
      </c>
      <c r="B100" s="30" t="s">
        <v>158</v>
      </c>
      <c r="C100" s="19">
        <v>348673584.45</v>
      </c>
    </row>
    <row r="101" spans="1:3" s="5" customFormat="1" ht="22.5" customHeight="1">
      <c r="A101" s="17" t="s">
        <v>159</v>
      </c>
      <c r="B101" s="30" t="s">
        <v>160</v>
      </c>
      <c r="C101" s="19">
        <v>30309203.31</v>
      </c>
    </row>
    <row r="102" spans="1:3" s="5" customFormat="1" ht="18.75" customHeight="1">
      <c r="A102" s="17" t="s">
        <v>161</v>
      </c>
      <c r="B102" s="30" t="s">
        <v>162</v>
      </c>
      <c r="C102" s="19">
        <v>86484791.5</v>
      </c>
    </row>
    <row r="103" spans="1:3" s="5" customFormat="1" ht="15.75">
      <c r="A103" s="17" t="s">
        <v>163</v>
      </c>
      <c r="B103" s="30" t="s">
        <v>164</v>
      </c>
      <c r="C103" s="19">
        <v>1420800</v>
      </c>
    </row>
    <row r="104" spans="1:3" s="5" customFormat="1" ht="27.75" customHeight="1">
      <c r="A104" s="14" t="s">
        <v>165</v>
      </c>
      <c r="B104" s="29" t="s">
        <v>166</v>
      </c>
      <c r="C104" s="16">
        <f>C105</f>
        <v>2530622.54</v>
      </c>
    </row>
    <row r="105" spans="1:3" s="5" customFormat="1" ht="24.75" customHeight="1">
      <c r="A105" s="17" t="s">
        <v>167</v>
      </c>
      <c r="B105" s="30" t="s">
        <v>168</v>
      </c>
      <c r="C105" s="19">
        <v>2530622.54</v>
      </c>
    </row>
    <row r="106" spans="1:3" s="5" customFormat="1" ht="22.5" customHeight="1">
      <c r="A106" s="14" t="s">
        <v>169</v>
      </c>
      <c r="B106" s="29" t="s">
        <v>170</v>
      </c>
      <c r="C106" s="16">
        <f>C107+C108+C109+C110</f>
        <v>689482310.7099999</v>
      </c>
    </row>
    <row r="107" spans="1:3" s="5" customFormat="1" ht="24" customHeight="1">
      <c r="A107" s="17" t="s">
        <v>171</v>
      </c>
      <c r="B107" s="30" t="s">
        <v>172</v>
      </c>
      <c r="C107" s="19">
        <v>242809674.04</v>
      </c>
    </row>
    <row r="108" spans="1:3" s="5" customFormat="1" ht="16.5" customHeight="1">
      <c r="A108" s="17" t="s">
        <v>173</v>
      </c>
      <c r="B108" s="30" t="s">
        <v>174</v>
      </c>
      <c r="C108" s="19">
        <v>375117569.13</v>
      </c>
    </row>
    <row r="109" spans="1:3" s="5" customFormat="1" ht="18" customHeight="1">
      <c r="A109" s="17" t="s">
        <v>175</v>
      </c>
      <c r="B109" s="30" t="s">
        <v>176</v>
      </c>
      <c r="C109" s="19">
        <v>30279978.86</v>
      </c>
    </row>
    <row r="110" spans="1:3" s="5" customFormat="1" ht="21" customHeight="1">
      <c r="A110" s="17" t="s">
        <v>177</v>
      </c>
      <c r="B110" s="30" t="s">
        <v>178</v>
      </c>
      <c r="C110" s="19">
        <v>41275088.68</v>
      </c>
    </row>
    <row r="111" spans="1:3" s="5" customFormat="1" ht="15.75">
      <c r="A111" s="14" t="s">
        <v>245</v>
      </c>
      <c r="B111" s="29" t="s">
        <v>179</v>
      </c>
      <c r="C111" s="16">
        <f>C112+C113</f>
        <v>118044058.83</v>
      </c>
    </row>
    <row r="112" spans="1:3" s="5" customFormat="1" ht="15.75">
      <c r="A112" s="17" t="s">
        <v>180</v>
      </c>
      <c r="B112" s="30" t="s">
        <v>181</v>
      </c>
      <c r="C112" s="19">
        <v>112357992.27</v>
      </c>
    </row>
    <row r="113" spans="1:3" s="5" customFormat="1" ht="15.75">
      <c r="A113" s="17" t="s">
        <v>246</v>
      </c>
      <c r="B113" s="30" t="s">
        <v>183</v>
      </c>
      <c r="C113" s="19">
        <v>5686066.56</v>
      </c>
    </row>
    <row r="114" spans="1:3" s="5" customFormat="1" ht="15.75">
      <c r="A114" s="14" t="s">
        <v>247</v>
      </c>
      <c r="B114" s="29" t="s">
        <v>184</v>
      </c>
      <c r="C114" s="16">
        <f>C115+C116+C117+C118</f>
        <v>225016069.35</v>
      </c>
    </row>
    <row r="115" spans="1:3" s="5" customFormat="1" ht="15.75">
      <c r="A115" s="17" t="s">
        <v>185</v>
      </c>
      <c r="B115" s="30" t="s">
        <v>186</v>
      </c>
      <c r="C115" s="19">
        <v>36134255.9</v>
      </c>
    </row>
    <row r="116" spans="1:3" s="5" customFormat="1" ht="15.75">
      <c r="A116" s="17" t="s">
        <v>187</v>
      </c>
      <c r="B116" s="30" t="s">
        <v>188</v>
      </c>
      <c r="C116" s="19">
        <v>147986639.64</v>
      </c>
    </row>
    <row r="117" spans="1:3" s="5" customFormat="1" ht="15.75">
      <c r="A117" s="17" t="s">
        <v>221</v>
      </c>
      <c r="B117" s="30" t="s">
        <v>222</v>
      </c>
      <c r="C117" s="19">
        <v>17903479.69</v>
      </c>
    </row>
    <row r="118" spans="1:3" s="5" customFormat="1" ht="15.75">
      <c r="A118" s="17" t="s">
        <v>248</v>
      </c>
      <c r="B118" s="30" t="s">
        <v>227</v>
      </c>
      <c r="C118" s="19">
        <v>22991694.12</v>
      </c>
    </row>
    <row r="119" spans="1:3" s="5" customFormat="1" ht="15.75">
      <c r="A119" s="14" t="s">
        <v>190</v>
      </c>
      <c r="B119" s="29" t="s">
        <v>191</v>
      </c>
      <c r="C119" s="16">
        <f>C120+C121+C122+C123</f>
        <v>86279074.3</v>
      </c>
    </row>
    <row r="120" spans="1:3" s="5" customFormat="1" ht="15.75">
      <c r="A120" s="17" t="s">
        <v>192</v>
      </c>
      <c r="B120" s="30" t="s">
        <v>193</v>
      </c>
      <c r="C120" s="19">
        <v>986049.73</v>
      </c>
    </row>
    <row r="121" spans="1:3" s="5" customFormat="1" ht="15.75">
      <c r="A121" s="17" t="s">
        <v>194</v>
      </c>
      <c r="B121" s="30" t="s">
        <v>195</v>
      </c>
      <c r="C121" s="19">
        <v>40184461.22</v>
      </c>
    </row>
    <row r="122" spans="1:3" s="5" customFormat="1" ht="15.75">
      <c r="A122" s="17" t="s">
        <v>196</v>
      </c>
      <c r="B122" s="30" t="s">
        <v>197</v>
      </c>
      <c r="C122" s="19">
        <v>34728306.87</v>
      </c>
    </row>
    <row r="123" spans="1:3" s="5" customFormat="1" ht="15.75">
      <c r="A123" s="17" t="s">
        <v>198</v>
      </c>
      <c r="B123" s="30" t="s">
        <v>199</v>
      </c>
      <c r="C123" s="19">
        <v>10380256.48</v>
      </c>
    </row>
    <row r="124" spans="1:3" s="5" customFormat="1" ht="15.75">
      <c r="A124" s="14" t="s">
        <v>189</v>
      </c>
      <c r="B124" s="29" t="s">
        <v>200</v>
      </c>
      <c r="C124" s="16">
        <f>C125+C126</f>
        <v>95548359.5</v>
      </c>
    </row>
    <row r="125" spans="1:3" s="5" customFormat="1" ht="15.75">
      <c r="A125" s="17" t="s">
        <v>229</v>
      </c>
      <c r="B125" s="30" t="s">
        <v>228</v>
      </c>
      <c r="C125" s="19">
        <v>91761744.41</v>
      </c>
    </row>
    <row r="126" spans="1:3" s="5" customFormat="1" ht="15.75">
      <c r="A126" s="17" t="s">
        <v>231</v>
      </c>
      <c r="B126" s="30" t="s">
        <v>230</v>
      </c>
      <c r="C126" s="19">
        <v>3786615.09</v>
      </c>
    </row>
    <row r="127" spans="1:3" s="5" customFormat="1" ht="15.75">
      <c r="A127" s="31" t="s">
        <v>232</v>
      </c>
      <c r="B127" s="32" t="s">
        <v>233</v>
      </c>
      <c r="C127" s="33">
        <f>C128</f>
        <v>14931705.77</v>
      </c>
    </row>
    <row r="128" spans="1:3" s="5" customFormat="1" ht="15.75">
      <c r="A128" s="17" t="s">
        <v>182</v>
      </c>
      <c r="B128" s="30" t="s">
        <v>234</v>
      </c>
      <c r="C128" s="19">
        <v>14931705.77</v>
      </c>
    </row>
    <row r="129" spans="1:3" s="5" customFormat="1" ht="15.75">
      <c r="A129" s="31" t="s">
        <v>129</v>
      </c>
      <c r="B129" s="32" t="s">
        <v>235</v>
      </c>
      <c r="C129" s="33">
        <v>0</v>
      </c>
    </row>
    <row r="130" spans="1:3" s="5" customFormat="1" ht="31.5">
      <c r="A130" s="17" t="s">
        <v>237</v>
      </c>
      <c r="B130" s="30" t="s">
        <v>236</v>
      </c>
      <c r="C130" s="19">
        <v>0</v>
      </c>
    </row>
    <row r="131" spans="1:3" s="5" customFormat="1" ht="31.5">
      <c r="A131" s="31" t="s">
        <v>238</v>
      </c>
      <c r="B131" s="32" t="s">
        <v>239</v>
      </c>
      <c r="C131" s="33">
        <f>C132+C133</f>
        <v>742437762</v>
      </c>
    </row>
    <row r="132" spans="1:3" s="5" customFormat="1" ht="36" customHeight="1">
      <c r="A132" s="17" t="s">
        <v>242</v>
      </c>
      <c r="B132" s="30" t="s">
        <v>240</v>
      </c>
      <c r="C132" s="19">
        <v>735898262</v>
      </c>
    </row>
    <row r="133" spans="1:3" s="5" customFormat="1" ht="47.25">
      <c r="A133" s="17" t="s">
        <v>243</v>
      </c>
      <c r="B133" s="30" t="s">
        <v>241</v>
      </c>
      <c r="C133" s="19">
        <v>6539500</v>
      </c>
    </row>
    <row r="134" spans="1:3" s="5" customFormat="1" ht="24.75" customHeight="1">
      <c r="A134" s="14" t="s">
        <v>117</v>
      </c>
      <c r="B134" s="29" t="s">
        <v>118</v>
      </c>
      <c r="C134" s="16">
        <f>C78+C86+C88+C91+C99+C104+C106+C111+C114+C119+C124+C127+C131+C129</f>
        <v>2722426970.0699997</v>
      </c>
    </row>
    <row r="135" spans="1:3" ht="15.75">
      <c r="A135" s="14" t="s">
        <v>201</v>
      </c>
      <c r="B135" s="29" t="s">
        <v>202</v>
      </c>
      <c r="C135" s="16">
        <f>C72-C134</f>
        <v>312197734.8200002</v>
      </c>
    </row>
    <row r="136" spans="1:3" ht="36" customHeight="1">
      <c r="A136" s="37"/>
      <c r="B136" s="37"/>
      <c r="C136" s="37"/>
    </row>
    <row r="137" spans="1:3" ht="15.75">
      <c r="A137" s="6"/>
      <c r="B137" s="9"/>
      <c r="C137" s="34"/>
    </row>
    <row r="138" spans="1:3" ht="22.5" customHeight="1">
      <c r="A138" s="6"/>
      <c r="B138" s="9"/>
      <c r="C138" s="34"/>
    </row>
    <row r="139" spans="1:3" ht="15.75">
      <c r="A139" s="36" t="s">
        <v>210</v>
      </c>
      <c r="B139" s="36"/>
      <c r="C139" s="36"/>
    </row>
  </sheetData>
  <sheetProtection/>
  <mergeCells count="13">
    <mergeCell ref="A136:C136"/>
    <mergeCell ref="A6:C6"/>
    <mergeCell ref="A139:C139"/>
    <mergeCell ref="A7:C7"/>
    <mergeCell ref="A9:C9"/>
    <mergeCell ref="A75:A76"/>
    <mergeCell ref="B75:B76"/>
    <mergeCell ref="C75:C76"/>
    <mergeCell ref="A74:B74"/>
    <mergeCell ref="B1:C1"/>
    <mergeCell ref="B3:C3"/>
    <mergeCell ref="B4:C4"/>
    <mergeCell ref="B2:C2"/>
  </mergeCells>
  <printOptions/>
  <pageMargins left="0.5905511811023623" right="0" top="0.7874015748031497" bottom="0.787401574803149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RusakVS</cp:lastModifiedBy>
  <cp:lastPrinted>2011-10-18T04:09:18Z</cp:lastPrinted>
  <dcterms:created xsi:type="dcterms:W3CDTF">2008-09-18T08:11:02Z</dcterms:created>
  <dcterms:modified xsi:type="dcterms:W3CDTF">2011-12-06T07:05:45Z</dcterms:modified>
  <cp:category/>
  <cp:version/>
  <cp:contentType/>
  <cp:contentStatus/>
</cp:coreProperties>
</file>